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<sst xmlns="http://schemas.openxmlformats.org/spreadsheetml/2006/main" count="44" uniqueCount="29">
  <si>
    <t>姓名</t>
  </si>
  <si>
    <t>考试成绩</t>
  </si>
  <si>
    <t>政治理论</t>
  </si>
  <si>
    <t>外语</t>
  </si>
  <si>
    <t>数学</t>
  </si>
  <si>
    <t>食品化学</t>
  </si>
  <si>
    <t>总成绩</t>
  </si>
  <si>
    <t>梁霞丽</t>
  </si>
  <si>
    <t>张文文</t>
  </si>
  <si>
    <t>高学秀</t>
  </si>
  <si>
    <t>王玉</t>
  </si>
  <si>
    <t>初试成绩</t>
  </si>
  <si>
    <t>专业课笔试50</t>
  </si>
  <si>
    <t>面试</t>
  </si>
  <si>
    <t>复试成绩</t>
  </si>
  <si>
    <t>录取成绩</t>
  </si>
  <si>
    <t>食品</t>
  </si>
  <si>
    <t>质量安全</t>
  </si>
  <si>
    <t>食品方向</t>
  </si>
  <si>
    <t>质量安全方向</t>
  </si>
  <si>
    <t>方向</t>
  </si>
  <si>
    <t>拟录取情况</t>
  </si>
  <si>
    <t>权重后</t>
  </si>
  <si>
    <t>加权后</t>
  </si>
  <si>
    <t>录取</t>
  </si>
  <si>
    <t>不录取</t>
  </si>
  <si>
    <t>蜜蜂所食品与质量安全专业学位招生情况</t>
  </si>
  <si>
    <t>外语听力和口语</t>
  </si>
  <si>
    <t>蜜蜂所食品与质量安全专业学位复试名单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</si>
</sst>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0.5"/>
      <name val="Arial"/>
      <family val="2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3">
    <xf numFmtId="0" fontId="0" fillId="0" borderId="0" xfId="0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1" xfId="0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justify" wrapText="1"/>
    </xf>
    <xf numFmtId="0" fontId="3" fillId="0" borderId="1" xfId="0" applyFont="1" applyFill="1" applyBorder="1" applyAlignment="1">
      <alignment horizontal="justify" vertical="top" wrapText="1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justify"/>
    </xf>
    <xf numFmtId="0" fontId="5" fillId="0" borderId="1" xfId="0" applyFont="1" applyFill="1" applyBorder="1" applyAlignment="1">
      <alignment horizontal="justify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"/>
  <sheetViews>
    <sheetView tabSelected="1" workbookViewId="0" topLeftCell="A1">
      <selection activeCell="A2" sqref="A2:O17"/>
    </sheetView>
  </sheetViews>
  <sheetFormatPr defaultColWidth="9.00390625" defaultRowHeight="14.25"/>
  <cols>
    <col min="1" max="1" width="5.875" style="0" customWidth="1"/>
    <col min="2" max="2" width="6.625" style="0" customWidth="1"/>
    <col min="3" max="3" width="5.625" style="0" customWidth="1"/>
    <col min="4" max="4" width="5.875" style="0" customWidth="1"/>
    <col min="5" max="5" width="7.125" style="0" customWidth="1"/>
    <col min="6" max="6" width="5.25390625" style="0" customWidth="1"/>
    <col min="7" max="7" width="6.75390625" style="0" customWidth="1"/>
    <col min="9" max="9" width="6.875" style="0" customWidth="1"/>
    <col min="10" max="10" width="10.375" style="0" customWidth="1"/>
    <col min="15" max="15" width="11.75390625" style="0" customWidth="1"/>
  </cols>
  <sheetData>
    <row r="2" spans="1:15" ht="14.25">
      <c r="A2" s="14" t="s">
        <v>28</v>
      </c>
      <c r="B2" s="14"/>
      <c r="C2" s="14"/>
      <c r="D2" s="14"/>
      <c r="E2" s="14"/>
      <c r="F2" s="14"/>
      <c r="G2" s="14"/>
      <c r="H2" s="14"/>
      <c r="I2" s="16"/>
      <c r="J2" s="16"/>
      <c r="K2" s="16"/>
      <c r="L2" s="16"/>
      <c r="M2" s="16"/>
      <c r="N2" s="16"/>
      <c r="O2" s="16"/>
    </row>
    <row r="3" spans="1:15" ht="15" customHeight="1">
      <c r="A3" s="12" t="s">
        <v>0</v>
      </c>
      <c r="B3" s="12" t="s">
        <v>1</v>
      </c>
      <c r="C3" s="12"/>
      <c r="D3" s="12"/>
      <c r="E3" s="12"/>
      <c r="F3" s="12"/>
      <c r="G3" s="6" t="s">
        <v>11</v>
      </c>
      <c r="H3" s="6"/>
      <c r="I3" s="17"/>
      <c r="J3" s="18"/>
      <c r="K3" s="18"/>
      <c r="L3" s="18"/>
      <c r="M3" s="18"/>
      <c r="N3" s="18"/>
      <c r="O3" s="18"/>
    </row>
    <row r="4" spans="1:15" ht="25.5">
      <c r="A4" s="12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11" t="s">
        <v>22</v>
      </c>
      <c r="H4" s="11"/>
      <c r="I4" s="17"/>
      <c r="J4" s="18"/>
      <c r="K4" s="18"/>
      <c r="L4" s="18"/>
      <c r="M4" s="18"/>
      <c r="N4" s="18"/>
      <c r="O4" s="18"/>
    </row>
    <row r="5" spans="1:15" ht="14.25">
      <c r="A5" s="7" t="s">
        <v>7</v>
      </c>
      <c r="B5" s="8">
        <v>62</v>
      </c>
      <c r="C5" s="2">
        <v>56</v>
      </c>
      <c r="D5" s="2">
        <v>123</v>
      </c>
      <c r="E5" s="2">
        <v>116</v>
      </c>
      <c r="F5" s="2">
        <v>357</v>
      </c>
      <c r="G5" s="11">
        <f>F5/5*0.6</f>
        <v>42.84</v>
      </c>
      <c r="H5" s="11"/>
      <c r="I5" s="19"/>
      <c r="J5" s="20"/>
      <c r="K5" s="20"/>
      <c r="L5" s="20"/>
      <c r="M5" s="20"/>
      <c r="N5" s="20"/>
      <c r="O5" s="20"/>
    </row>
    <row r="6" spans="1:15" ht="14.25">
      <c r="A6" s="9" t="s">
        <v>8</v>
      </c>
      <c r="B6" s="2">
        <v>70</v>
      </c>
      <c r="C6" s="2">
        <v>59</v>
      </c>
      <c r="D6" s="8">
        <v>109</v>
      </c>
      <c r="E6" s="2">
        <v>87</v>
      </c>
      <c r="F6" s="2">
        <v>325</v>
      </c>
      <c r="G6" s="11">
        <f>F6/5*0.6</f>
        <v>39</v>
      </c>
      <c r="H6" s="11"/>
      <c r="I6" s="21"/>
      <c r="J6" s="22"/>
      <c r="K6" s="20"/>
      <c r="L6" s="20"/>
      <c r="M6" s="20"/>
      <c r="N6" s="20"/>
      <c r="O6" s="20"/>
    </row>
    <row r="7" spans="1:15" ht="14.25">
      <c r="A7" s="9" t="s">
        <v>9</v>
      </c>
      <c r="B7" s="2">
        <v>59</v>
      </c>
      <c r="C7" s="2">
        <v>55</v>
      </c>
      <c r="D7" s="2">
        <v>101</v>
      </c>
      <c r="E7" s="2">
        <v>103</v>
      </c>
      <c r="F7" s="2">
        <v>318</v>
      </c>
      <c r="G7" s="11">
        <f>F7/5*0.6</f>
        <v>38.16</v>
      </c>
      <c r="H7" s="11"/>
      <c r="I7" s="21"/>
      <c r="J7" s="20"/>
      <c r="K7" s="20"/>
      <c r="L7" s="20"/>
      <c r="M7" s="20"/>
      <c r="N7" s="20"/>
      <c r="O7" s="20"/>
    </row>
    <row r="8" spans="1:15" ht="14.25">
      <c r="A8" s="9" t="s">
        <v>10</v>
      </c>
      <c r="B8" s="2">
        <v>71</v>
      </c>
      <c r="C8" s="2">
        <v>51</v>
      </c>
      <c r="D8" s="2">
        <v>111</v>
      </c>
      <c r="E8" s="2">
        <v>93</v>
      </c>
      <c r="F8" s="2">
        <v>326</v>
      </c>
      <c r="G8" s="11">
        <f>F8/5*0.6</f>
        <v>39.12</v>
      </c>
      <c r="H8" s="11"/>
      <c r="I8" s="21"/>
      <c r="J8" s="22"/>
      <c r="K8" s="20"/>
      <c r="L8" s="20"/>
      <c r="M8" s="20"/>
      <c r="N8" s="20"/>
      <c r="O8" s="20"/>
    </row>
    <row r="9" spans="8:10" ht="14.25">
      <c r="H9" s="3"/>
      <c r="I9" s="4"/>
      <c r="J9" s="3"/>
    </row>
    <row r="10" spans="8:10" ht="14.25">
      <c r="H10" s="3"/>
      <c r="I10" s="3"/>
      <c r="J10" s="3"/>
    </row>
    <row r="11" spans="1:15" ht="14.25">
      <c r="A11" s="14" t="s">
        <v>26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4.25">
      <c r="A12" s="12" t="s">
        <v>0</v>
      </c>
      <c r="B12" s="12" t="s">
        <v>1</v>
      </c>
      <c r="C12" s="12"/>
      <c r="D12" s="12"/>
      <c r="E12" s="12"/>
      <c r="F12" s="12"/>
      <c r="G12" s="6" t="s">
        <v>11</v>
      </c>
      <c r="H12" s="6"/>
      <c r="I12" s="13" t="s">
        <v>13</v>
      </c>
      <c r="J12" s="11" t="s">
        <v>27</v>
      </c>
      <c r="K12" s="11" t="s">
        <v>14</v>
      </c>
      <c r="L12" s="11" t="s">
        <v>23</v>
      </c>
      <c r="M12" s="11" t="s">
        <v>15</v>
      </c>
      <c r="N12" s="11" t="s">
        <v>20</v>
      </c>
      <c r="O12" s="11" t="s">
        <v>21</v>
      </c>
    </row>
    <row r="13" spans="1:15" ht="25.5">
      <c r="A13" s="12"/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22</v>
      </c>
      <c r="H13" s="6" t="s">
        <v>12</v>
      </c>
      <c r="I13" s="13"/>
      <c r="J13" s="11"/>
      <c r="K13" s="11"/>
      <c r="L13" s="11"/>
      <c r="M13" s="11"/>
      <c r="N13" s="11"/>
      <c r="O13" s="11"/>
    </row>
    <row r="14" spans="1:15" ht="14.25">
      <c r="A14" s="7" t="s">
        <v>7</v>
      </c>
      <c r="B14" s="8">
        <v>62</v>
      </c>
      <c r="C14" s="2">
        <v>56</v>
      </c>
      <c r="D14" s="2">
        <v>123</v>
      </c>
      <c r="E14" s="2">
        <v>116</v>
      </c>
      <c r="F14" s="2">
        <v>357</v>
      </c>
      <c r="G14" s="6">
        <f>F14/5*0.6</f>
        <v>42.84</v>
      </c>
      <c r="H14" s="6">
        <v>38</v>
      </c>
      <c r="I14" s="5">
        <v>26.01</v>
      </c>
      <c r="J14" s="6">
        <v>11</v>
      </c>
      <c r="K14" s="6">
        <f>SUM(H14:J14)</f>
        <v>75.01</v>
      </c>
      <c r="L14" s="6">
        <f>K14*0.4</f>
        <v>30.004000000000005</v>
      </c>
      <c r="M14" s="6">
        <f>L14+G14</f>
        <v>72.84400000000001</v>
      </c>
      <c r="N14" s="6" t="s">
        <v>18</v>
      </c>
      <c r="O14" s="6" t="s">
        <v>24</v>
      </c>
    </row>
    <row r="15" spans="1:15" ht="14.25">
      <c r="A15" s="9" t="s">
        <v>8</v>
      </c>
      <c r="B15" s="2">
        <v>70</v>
      </c>
      <c r="C15" s="2">
        <v>59</v>
      </c>
      <c r="D15" s="8">
        <v>109</v>
      </c>
      <c r="E15" s="2">
        <v>87</v>
      </c>
      <c r="F15" s="2">
        <v>325</v>
      </c>
      <c r="G15" s="6">
        <f>F15/5*0.6</f>
        <v>39</v>
      </c>
      <c r="H15" s="2">
        <v>37.5</v>
      </c>
      <c r="I15" s="10">
        <v>26.79</v>
      </c>
      <c r="J15" s="2">
        <v>12.6</v>
      </c>
      <c r="K15" s="6">
        <f>SUM(H15:J15)</f>
        <v>76.88999999999999</v>
      </c>
      <c r="L15" s="6">
        <f>K15*0.4</f>
        <v>30.755999999999997</v>
      </c>
      <c r="M15" s="6">
        <f>L15+G15</f>
        <v>69.756</v>
      </c>
      <c r="N15" s="6" t="s">
        <v>19</v>
      </c>
      <c r="O15" s="6" t="s">
        <v>24</v>
      </c>
    </row>
    <row r="16" spans="1:15" ht="14.25">
      <c r="A16" s="9" t="s">
        <v>9</v>
      </c>
      <c r="B16" s="2">
        <v>59</v>
      </c>
      <c r="C16" s="2">
        <v>55</v>
      </c>
      <c r="D16" s="2">
        <v>101</v>
      </c>
      <c r="E16" s="2">
        <v>103</v>
      </c>
      <c r="F16" s="2">
        <v>318</v>
      </c>
      <c r="G16" s="6">
        <f>F16/5*0.6</f>
        <v>38.16</v>
      </c>
      <c r="H16" s="6">
        <v>42.5</v>
      </c>
      <c r="I16" s="10">
        <v>24.87</v>
      </c>
      <c r="J16" s="6">
        <v>10</v>
      </c>
      <c r="K16" s="6">
        <f>SUM(H16:J16)</f>
        <v>77.37</v>
      </c>
      <c r="L16" s="6">
        <f>K16*0.4</f>
        <v>30.948000000000004</v>
      </c>
      <c r="M16" s="6">
        <f>L16+G16</f>
        <v>69.108</v>
      </c>
      <c r="N16" s="6" t="s">
        <v>16</v>
      </c>
      <c r="O16" s="6" t="s">
        <v>25</v>
      </c>
    </row>
    <row r="17" spans="1:15" ht="14.25">
      <c r="A17" s="9" t="s">
        <v>10</v>
      </c>
      <c r="B17" s="2">
        <v>71</v>
      </c>
      <c r="C17" s="2">
        <v>51</v>
      </c>
      <c r="D17" s="2">
        <v>111</v>
      </c>
      <c r="E17" s="2">
        <v>93</v>
      </c>
      <c r="F17" s="2">
        <v>326</v>
      </c>
      <c r="G17" s="6">
        <f>F17/5*0.6</f>
        <v>39.12</v>
      </c>
      <c r="H17" s="2">
        <v>33.5</v>
      </c>
      <c r="I17" s="10">
        <v>27.87</v>
      </c>
      <c r="J17" s="2">
        <v>11.2</v>
      </c>
      <c r="K17" s="6">
        <f>SUM(H17:J17)</f>
        <v>72.57000000000001</v>
      </c>
      <c r="L17" s="6">
        <f>K17*0.4</f>
        <v>29.028000000000006</v>
      </c>
      <c r="M17" s="6">
        <f>L17+G17</f>
        <v>68.148</v>
      </c>
      <c r="N17" s="6" t="s">
        <v>17</v>
      </c>
      <c r="O17" s="6" t="s">
        <v>25</v>
      </c>
    </row>
    <row r="18" spans="1:10" ht="20.25">
      <c r="A18" s="3"/>
      <c r="B18" s="15"/>
      <c r="C18" s="15"/>
      <c r="D18" s="15"/>
      <c r="E18" s="15"/>
      <c r="F18" s="15"/>
      <c r="G18" s="15"/>
      <c r="H18" s="15"/>
      <c r="I18" s="3"/>
      <c r="J18" s="3"/>
    </row>
    <row r="19" spans="1:10" ht="20.25">
      <c r="A19" s="3"/>
      <c r="B19" s="15"/>
      <c r="C19" s="15"/>
      <c r="D19" s="15"/>
      <c r="E19" s="15"/>
      <c r="F19" s="15"/>
      <c r="G19" s="15"/>
      <c r="H19" s="15"/>
      <c r="I19" s="3"/>
      <c r="J19" s="3"/>
    </row>
    <row r="20" spans="1:10" ht="14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4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4" ht="20.25">
      <c r="D24" s="1"/>
    </row>
  </sheetData>
  <sheetProtection selectLockedCells="1" selectUnlockedCells="1"/>
  <mergeCells count="25">
    <mergeCell ref="O12:O13"/>
    <mergeCell ref="G4:H4"/>
    <mergeCell ref="G5:H5"/>
    <mergeCell ref="G6:H6"/>
    <mergeCell ref="G7:H7"/>
    <mergeCell ref="G8:H8"/>
    <mergeCell ref="A2:O2"/>
    <mergeCell ref="A11:O11"/>
    <mergeCell ref="A12:A13"/>
    <mergeCell ref="B12:F12"/>
    <mergeCell ref="I12:I13"/>
    <mergeCell ref="J12:J13"/>
    <mergeCell ref="K12:K13"/>
    <mergeCell ref="L12:L13"/>
    <mergeCell ref="M12:M13"/>
    <mergeCell ref="N12:N13"/>
    <mergeCell ref="A3:A4"/>
    <mergeCell ref="B3:F3"/>
    <mergeCell ref="I3:I4"/>
    <mergeCell ref="J3:J4"/>
    <mergeCell ref="O3:O4"/>
    <mergeCell ref="K3:K4"/>
    <mergeCell ref="L3:L4"/>
    <mergeCell ref="M3:M4"/>
    <mergeCell ref="N3:N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</dc:creator>
  <cp:keywords/>
  <dc:description/>
  <cp:lastModifiedBy>MC SYSTEM</cp:lastModifiedBy>
  <cp:lastPrinted>2014-04-04T06:31:41Z</cp:lastPrinted>
  <dcterms:created xsi:type="dcterms:W3CDTF">2009-03-17T03:32:38Z</dcterms:created>
  <dcterms:modified xsi:type="dcterms:W3CDTF">2014-04-04T06:31:58Z</dcterms:modified>
  <cp:category/>
  <cp:version/>
  <cp:contentType/>
  <cp:contentStatus/>
  <cp:revision>43</cp:revision>
</cp:coreProperties>
</file>